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70" windowWidth="19170" windowHeight="574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<sst xmlns="http://schemas.openxmlformats.org/spreadsheetml/2006/main" count="67" uniqueCount="29">
  <si>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>МІСЦЕВИЙ БЮДЖЕТ</t>
  </si>
  <si>
    <t xml:space="preserve">ВСЬОГО </t>
  </si>
  <si>
    <t>Субвенція</t>
  </si>
  <si>
    <t>Нараховано заробітної плати станом на 01.11.2017рік</t>
  </si>
  <si>
    <t>ДЕРЖАВНА СУБВЕНЦІЯ</t>
  </si>
  <si>
    <t>ДНЗ "Калинка"</t>
  </si>
  <si>
    <t>Мусіївський НВК</t>
  </si>
  <si>
    <t>За батьківські кошти</t>
  </si>
  <si>
    <t>Спонсорська допомога</t>
  </si>
  <si>
    <t>За бюджетні кошти</t>
  </si>
  <si>
    <t>Витрати на електропостачання</t>
  </si>
  <si>
    <t>Витрати на газопостачання</t>
  </si>
  <si>
    <r>
      <t>Витрати на оплату послуг (</t>
    </r>
    <r>
      <rPr>
        <sz val="14"/>
        <rFont val="Arial"/>
        <family val="2"/>
      </rPr>
      <t>обсуговування котельні, ремонтні роботи, технічне обсуговування, послуги зв"язку, послуги водопостачання, послуги з вивезення сміття</t>
    </r>
    <r>
      <rPr>
        <sz val="18"/>
        <rFont val="Arial"/>
        <family val="2"/>
      </rPr>
      <t>)</t>
    </r>
  </si>
  <si>
    <t>ЕЛЕКТР ПІЧ</t>
  </si>
  <si>
    <t>БЕНЗИН</t>
  </si>
  <si>
    <t>6 ДОСКИ</t>
  </si>
  <si>
    <t>Субвенція місцевих рад</t>
  </si>
  <si>
    <t xml:space="preserve">Державна субвенція </t>
  </si>
  <si>
    <t xml:space="preserve"> - підручники</t>
  </si>
  <si>
    <t>Витрати на капітальний ремонт інших об"єктів</t>
  </si>
  <si>
    <t>Витрати на капітальне будівництво інших об"єктів</t>
  </si>
  <si>
    <t>Витрати на продукти харчування, на паливо, запчастини, предмети, матеріали, підручники, обладнання та інвентар</t>
  </si>
  <si>
    <t>Продукти харчування ДНЗ "Калинка"</t>
  </si>
  <si>
    <t>Продукти харчування Мусіївська ЗОШ І-ІІІ ступенів</t>
  </si>
  <si>
    <t>Обладнання та інвентар ДНЗ "Калинка"</t>
  </si>
  <si>
    <t>Мусіївська  ЗОШ І-ІІІ ступенів</t>
  </si>
  <si>
    <t>Обладнання та інвентар Мусіївська  ЗОШ І-ІІІ ступенів</t>
  </si>
  <si>
    <t>запчастини</t>
  </si>
  <si>
    <t>Мусіївська ЗОШ І-ІІІ ступенів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</si>
</sst>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2" fontId="4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218"/>
  <sheetViews>
    <sheetView tabSelected="1" workbookViewId="0" topLeftCell="A28">
      <selection activeCell="M27" sqref="M27"/>
    </sheetView>
  </sheetViews>
  <sheetFormatPr defaultColWidth="9.140625" defaultRowHeight="12.75"/>
  <cols>
    <col min="1" max="1" width="11.57421875" style="0" customWidth="1"/>
    <col min="2" max="3" width="11.28125" style="0" customWidth="1"/>
    <col min="4" max="4" width="11.421875" style="0" customWidth="1"/>
    <col min="5" max="5" width="12.00390625" style="0" customWidth="1"/>
    <col min="6" max="7" width="11.421875" style="0" customWidth="1"/>
    <col min="8" max="8" width="12.28125" style="0" customWidth="1"/>
    <col min="9" max="9" width="11.7109375" style="0" customWidth="1"/>
    <col min="10" max="10" width="14.421875" style="0" customWidth="1"/>
    <col min="11" max="11" width="12.421875" style="0" customWidth="1"/>
    <col min="12" max="13" width="9.57421875" style="0" customWidth="1"/>
    <col min="14" max="14" width="9.28125" style="0" customWidth="1"/>
    <col min="15" max="16" width="10.57421875" style="0" customWidth="1"/>
    <col min="17" max="18" width="10.421875" style="0" customWidth="1"/>
    <col min="19" max="19" width="10.8515625" style="0" customWidth="1"/>
    <col min="20" max="20" width="10.28125" style="0" customWidth="1"/>
    <col min="21" max="21" width="11.57421875" style="0" customWidth="1"/>
    <col min="22" max="22" width="9.421875" style="0" customWidth="1"/>
    <col min="23" max="23" width="9.57421875" style="0" customWidth="1"/>
    <col min="24" max="24" width="9.28125" style="0" customWidth="1"/>
    <col min="25" max="25" width="10.28125" style="0" customWidth="1"/>
    <col min="26" max="26" width="10.00390625" style="0" customWidth="1"/>
  </cols>
  <sheetData>
    <row r="1" ht="18" customHeight="1"/>
    <row r="2" ht="18" customHeight="1" hidden="1"/>
    <row r="3" ht="18" customHeight="1" hidden="1"/>
    <row r="4" ht="18" customHeight="1" hidden="1"/>
    <row r="5" ht="18" customHeight="1" hidden="1"/>
    <row r="6" spans="2:4" ht="29.25" customHeight="1">
      <c r="B6" s="21"/>
      <c r="D6" s="5" t="s">
        <v>3</v>
      </c>
    </row>
    <row r="7" ht="2.25" customHeight="1" hidden="1"/>
    <row r="8" ht="18" customHeight="1" hidden="1"/>
    <row r="9" ht="18" customHeight="1" hidden="1">
      <c r="A9" s="1"/>
    </row>
    <row r="10" spans="1:15" ht="18" customHeight="1">
      <c r="A10" s="24"/>
      <c r="B10" s="42" t="s">
        <v>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9"/>
      <c r="N10" s="18"/>
      <c r="O10" s="8"/>
    </row>
    <row r="11" spans="1:15" ht="57.75" customHeight="1">
      <c r="A11" s="9"/>
      <c r="B11" s="10"/>
      <c r="C11" s="29"/>
      <c r="D11" s="29"/>
      <c r="E11" s="29"/>
      <c r="F11" s="29"/>
      <c r="G11" s="29" t="s">
        <v>6</v>
      </c>
      <c r="H11" s="29"/>
      <c r="I11" s="29"/>
      <c r="J11" s="29"/>
      <c r="K11" s="29"/>
      <c r="L11" s="29"/>
      <c r="M11" s="25"/>
      <c r="N11" s="25"/>
      <c r="O11" s="8"/>
    </row>
    <row r="12" spans="1:15" ht="1.5" customHeight="1" hidden="1">
      <c r="A12" s="9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26"/>
      <c r="N12" s="18"/>
      <c r="O12" s="8"/>
    </row>
    <row r="13" spans="1:15" ht="18" customHeight="1" hidden="1">
      <c r="A13" s="9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9"/>
      <c r="N13" s="18"/>
      <c r="O13" s="8"/>
    </row>
    <row r="14" spans="1:15" ht="18" customHeight="1" hidden="1">
      <c r="A14" s="9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9"/>
      <c r="N14" s="18"/>
      <c r="O14" s="8"/>
    </row>
    <row r="15" spans="1:15" ht="18" customHeight="1" hidden="1">
      <c r="A15" s="9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9"/>
      <c r="N15" s="18"/>
      <c r="O15" s="8"/>
    </row>
    <row r="16" spans="1:15" ht="18" customHeight="1" hidden="1">
      <c r="A16" s="9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9"/>
      <c r="N16" s="18"/>
      <c r="O16" s="8"/>
    </row>
    <row r="17" spans="1:15" ht="18" customHeight="1" hidden="1">
      <c r="A17" s="9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9"/>
      <c r="N17" s="18"/>
      <c r="O17" s="8"/>
    </row>
    <row r="18" spans="1:15" ht="18" customHeight="1" hidden="1">
      <c r="A18" s="9"/>
      <c r="B18" s="11"/>
      <c r="C18" s="11"/>
      <c r="D18" s="11"/>
      <c r="E18" s="11"/>
      <c r="F18" s="11"/>
      <c r="G18" s="11">
        <f>SUM(G12:G17)</f>
        <v>0</v>
      </c>
      <c r="H18" s="11"/>
      <c r="I18" s="11"/>
      <c r="J18" s="11"/>
      <c r="K18" s="11"/>
      <c r="L18" s="11"/>
      <c r="M18" s="27"/>
      <c r="N18" s="18"/>
      <c r="O18" s="8"/>
    </row>
    <row r="19" spans="1:15" ht="18" customHeight="1" hidden="1">
      <c r="A19" s="9"/>
      <c r="B19" s="1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9"/>
      <c r="N19" s="18"/>
      <c r="O19" s="8"/>
    </row>
    <row r="20" spans="1:15" ht="18" customHeight="1" hidden="1">
      <c r="A20" s="9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9"/>
      <c r="N20" s="18"/>
      <c r="O20" s="8"/>
    </row>
    <row r="21" spans="1:15" ht="18" customHeight="1" hidden="1">
      <c r="A21" s="9"/>
      <c r="B21" s="11"/>
      <c r="C21" s="7"/>
      <c r="D21" s="7"/>
      <c r="E21" s="7"/>
      <c r="F21" s="7"/>
      <c r="G21" s="7" t="e">
        <f>#REF!+#REF!</f>
        <v>#REF!</v>
      </c>
      <c r="H21" s="7"/>
      <c r="I21" s="7"/>
      <c r="J21" s="7"/>
      <c r="K21" s="7"/>
      <c r="L21" s="7"/>
      <c r="M21" s="18"/>
      <c r="N21" s="18"/>
      <c r="O21" s="8"/>
    </row>
    <row r="22" spans="1:15" ht="18" customHeight="1" hidden="1">
      <c r="A22" s="9"/>
      <c r="B22" s="11"/>
      <c r="C22" s="11"/>
      <c r="D22" s="11"/>
      <c r="E22" s="11"/>
      <c r="F22" s="11"/>
      <c r="G22" s="11" t="e">
        <f>G18+G19+G20+G21</f>
        <v>#REF!</v>
      </c>
      <c r="H22" s="11"/>
      <c r="I22" s="11"/>
      <c r="J22" s="11"/>
      <c r="K22" s="11"/>
      <c r="L22" s="11"/>
      <c r="M22" s="27"/>
      <c r="N22" s="18"/>
      <c r="O22" s="8"/>
    </row>
    <row r="23" spans="1:15" ht="18" customHeight="1" hidden="1">
      <c r="A23" s="9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9"/>
      <c r="N23" s="18"/>
      <c r="O23" s="8"/>
    </row>
    <row r="24" spans="1:15" ht="18" customHeight="1" hidden="1">
      <c r="A24" s="9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9"/>
      <c r="N24" s="18"/>
      <c r="O24" s="8"/>
    </row>
    <row r="25" spans="1:15" ht="18" customHeight="1" hidden="1">
      <c r="A25" s="9"/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9"/>
      <c r="N25" s="18"/>
      <c r="O25" s="8"/>
    </row>
    <row r="26" spans="1:15" ht="18" customHeight="1">
      <c r="A26" s="9"/>
      <c r="B26" s="14"/>
      <c r="C26" s="14"/>
      <c r="D26" s="14"/>
      <c r="E26" s="14"/>
      <c r="F26" s="14"/>
      <c r="G26" s="14">
        <v>1703869.4799999997</v>
      </c>
      <c r="H26" s="14"/>
      <c r="I26" s="14"/>
      <c r="J26" s="14"/>
      <c r="K26" s="14"/>
      <c r="L26" s="14"/>
      <c r="M26" s="27"/>
      <c r="N26" s="18"/>
      <c r="O26" s="8"/>
    </row>
    <row r="27" spans="1:15" ht="18" customHeight="1">
      <c r="A27" s="1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8"/>
      <c r="O27" s="8"/>
    </row>
    <row r="28" ht="0.75" customHeight="1"/>
    <row r="29" spans="1:2" ht="18" customHeight="1" hidden="1">
      <c r="A29" s="1"/>
      <c r="B29" s="2"/>
    </row>
    <row r="30" ht="18" customHeight="1" hidden="1">
      <c r="A30" s="1"/>
    </row>
    <row r="31" spans="1:12" ht="18" customHeight="1">
      <c r="A31" s="1"/>
      <c r="B31" s="43" t="s">
        <v>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3" ht="62.25" customHeight="1">
      <c r="A32" s="10" t="s">
        <v>1</v>
      </c>
      <c r="B32" s="29"/>
      <c r="C32" s="29"/>
      <c r="D32" s="29"/>
      <c r="E32" s="29"/>
      <c r="F32" s="29"/>
      <c r="G32" s="29" t="s">
        <v>5</v>
      </c>
      <c r="H32" s="29" t="s">
        <v>28</v>
      </c>
      <c r="I32" s="29"/>
      <c r="J32" s="29"/>
      <c r="K32" s="29"/>
      <c r="L32" s="29"/>
      <c r="M32" s="29"/>
    </row>
    <row r="33" spans="1:13" ht="18" customHeight="1">
      <c r="A33" s="3">
        <v>613972.74</v>
      </c>
      <c r="B33" s="12"/>
      <c r="C33" s="12"/>
      <c r="D33" s="12"/>
      <c r="E33" s="12"/>
      <c r="F33" s="12"/>
      <c r="G33" s="28">
        <v>196418.72</v>
      </c>
      <c r="H33" s="12">
        <v>417554.02</v>
      </c>
      <c r="I33" s="12"/>
      <c r="J33" s="12"/>
      <c r="K33" s="12"/>
      <c r="L33" s="14"/>
      <c r="M33" s="28"/>
    </row>
    <row r="34" ht="18" customHeight="1">
      <c r="A34" s="1"/>
    </row>
    <row r="35" ht="18" customHeight="1" hidden="1">
      <c r="A35" s="1"/>
    </row>
    <row r="36" ht="18" customHeight="1" hidden="1"/>
    <row r="37" ht="18" customHeight="1" hidden="1"/>
    <row r="38" ht="18" customHeight="1" hidden="1"/>
    <row r="39" ht="18" customHeight="1" hidden="1"/>
    <row r="40" ht="18" customHeight="1" hidden="1"/>
    <row r="41" ht="18" customHeight="1" hidden="1"/>
    <row r="42" ht="18" customHeight="1" hidden="1"/>
    <row r="43" ht="18" customHeight="1" hidden="1"/>
    <row r="44" ht="18" customHeight="1" hidden="1"/>
    <row r="45" ht="24.75" customHeight="1">
      <c r="E45" s="5"/>
    </row>
    <row r="46" ht="14.25" customHeight="1" hidden="1"/>
    <row r="47" ht="18" customHeight="1" hidden="1"/>
    <row r="48" ht="18" customHeight="1" hidden="1">
      <c r="E48" s="23"/>
    </row>
    <row r="49" spans="1:13" ht="63.75" customHeight="1" hidden="1">
      <c r="A49" s="1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8" customHeight="1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ht="18" customHeight="1" hidden="1"/>
    <row r="52" ht="2.25" customHeight="1" hidden="1"/>
    <row r="53" ht="18" customHeight="1" hidden="1"/>
    <row r="54" ht="18" customHeight="1" hidden="1">
      <c r="E54" s="23"/>
    </row>
    <row r="55" spans="1:13" ht="62.25" customHeight="1" hidden="1">
      <c r="A55" s="1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8" customHeight="1" hidden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12.75" hidden="1"/>
    <row r="58" ht="3" customHeight="1" hidden="1"/>
    <row r="59" ht="12.75" hidden="1"/>
    <row r="60" ht="18" hidden="1">
      <c r="E60" s="23"/>
    </row>
    <row r="61" spans="1:13" ht="12.75" hidden="1">
      <c r="A61" s="1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12.75" hidden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ht="12.75" hidden="1"/>
    <row r="64" ht="12" customHeight="1" hidden="1"/>
    <row r="65" ht="12.75" hidden="1"/>
    <row r="66" ht="12.75" hidden="1"/>
    <row r="67" ht="12.75" hidden="1"/>
    <row r="68" ht="12.75" hidden="1"/>
    <row r="69" ht="12.75" hidden="1"/>
    <row r="70" spans="1:13" ht="46.5" customHeight="1">
      <c r="A70" s="44" t="s">
        <v>21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8" ht="17.25" customHeight="1">
      <c r="B71" s="37"/>
      <c r="C71" s="39"/>
      <c r="D71" s="39"/>
      <c r="E71" s="39"/>
      <c r="F71" s="39"/>
      <c r="G71" s="39"/>
      <c r="H71" s="39"/>
    </row>
    <row r="72" ht="18">
      <c r="E72" s="23" t="s">
        <v>9</v>
      </c>
    </row>
    <row r="73" spans="1:13" ht="63.75">
      <c r="A73" s="10" t="s">
        <v>1</v>
      </c>
      <c r="B73" s="30" t="s">
        <v>22</v>
      </c>
      <c r="C73" s="30" t="s">
        <v>23</v>
      </c>
      <c r="D73" s="30"/>
      <c r="E73" s="30"/>
      <c r="F73" s="30"/>
      <c r="G73" s="30" t="s">
        <v>24</v>
      </c>
      <c r="H73" s="30" t="s">
        <v>26</v>
      </c>
      <c r="I73" s="30"/>
      <c r="J73" s="30"/>
      <c r="K73" s="30"/>
      <c r="L73" s="30"/>
      <c r="M73" s="30"/>
    </row>
    <row r="74" spans="1:13" ht="12.75">
      <c r="A74" s="3">
        <f>B74+C74+D74+E74+F74+G74+H74+I74+J74+K74+L74</f>
        <v>135733.95</v>
      </c>
      <c r="B74" s="3">
        <v>20715.75</v>
      </c>
      <c r="C74" s="3">
        <v>30570</v>
      </c>
      <c r="D74" s="3"/>
      <c r="E74" s="3"/>
      <c r="F74" s="3"/>
      <c r="G74" s="3">
        <v>0</v>
      </c>
      <c r="H74" s="3">
        <v>84448.2</v>
      </c>
      <c r="I74" s="3"/>
      <c r="J74" s="3"/>
      <c r="K74" s="3"/>
      <c r="L74" s="3"/>
      <c r="M74" s="3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8">
      <c r="A76" s="1"/>
      <c r="B76" s="1"/>
      <c r="C76" s="1"/>
      <c r="D76" s="1"/>
      <c r="E76" s="20" t="s">
        <v>16</v>
      </c>
      <c r="F76" s="1"/>
      <c r="G76" s="1"/>
      <c r="H76" s="1"/>
      <c r="I76" s="1"/>
      <c r="J76" s="1"/>
      <c r="K76" s="1"/>
      <c r="L76" s="1"/>
      <c r="M76" s="1"/>
    </row>
    <row r="77" spans="1:13" ht="38.25">
      <c r="A77" s="10" t="s">
        <v>1</v>
      </c>
      <c r="B77" s="30"/>
      <c r="C77" s="30"/>
      <c r="D77" s="30"/>
      <c r="E77" s="30"/>
      <c r="F77" s="30"/>
      <c r="G77" s="30" t="s">
        <v>5</v>
      </c>
      <c r="H77" s="30" t="s">
        <v>25</v>
      </c>
      <c r="I77" s="30"/>
      <c r="J77" s="30"/>
      <c r="K77" s="30"/>
      <c r="L77" s="30"/>
      <c r="M77" s="30"/>
    </row>
    <row r="78" spans="1:13" ht="12.75">
      <c r="A78" s="3">
        <f>B78+C78+D78+E78+F78+G78+H78+I78</f>
        <v>12000</v>
      </c>
      <c r="B78" s="3"/>
      <c r="C78" s="3"/>
      <c r="D78" s="3"/>
      <c r="E78" s="3"/>
      <c r="F78" s="3"/>
      <c r="G78" s="3">
        <v>0</v>
      </c>
      <c r="H78" s="3">
        <v>12000</v>
      </c>
      <c r="I78" s="3"/>
      <c r="J78" s="3" t="s">
        <v>27</v>
      </c>
      <c r="K78" s="3"/>
      <c r="L78" s="3"/>
      <c r="M78" s="3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ht="18.75" customHeight="1">
      <c r="E80" s="23" t="s">
        <v>17</v>
      </c>
    </row>
    <row r="81" spans="1:13" ht="54" customHeight="1">
      <c r="A81" s="10" t="s">
        <v>1</v>
      </c>
      <c r="B81" s="30"/>
      <c r="C81" s="30"/>
      <c r="D81" s="30"/>
      <c r="E81" s="30"/>
      <c r="F81" s="30"/>
      <c r="G81" s="30"/>
      <c r="H81" s="30" t="s">
        <v>25</v>
      </c>
      <c r="I81" s="30"/>
      <c r="J81" s="30"/>
      <c r="K81" s="30"/>
      <c r="L81" s="30"/>
      <c r="M81" s="30"/>
    </row>
    <row r="82" spans="1:13" ht="15.75" customHeight="1">
      <c r="A82" s="3">
        <f>B82+C82+D82+E82+F82+G82+H82+I82</f>
        <v>1296</v>
      </c>
      <c r="B82" s="3"/>
      <c r="C82" s="3"/>
      <c r="D82" s="3"/>
      <c r="E82" s="3"/>
      <c r="F82" s="3"/>
      <c r="G82" s="3"/>
      <c r="H82" s="3">
        <v>1296</v>
      </c>
      <c r="I82" s="3"/>
      <c r="J82" s="6" t="s">
        <v>18</v>
      </c>
      <c r="K82" s="3"/>
      <c r="L82" s="3"/>
      <c r="M82" s="3"/>
    </row>
    <row r="83" spans="1:13" ht="15.75" customHeight="1">
      <c r="A83" s="3"/>
      <c r="B83" s="6"/>
      <c r="C83" s="3"/>
      <c r="D83" s="3"/>
      <c r="E83" s="3"/>
      <c r="F83" s="3"/>
      <c r="G83" s="6"/>
      <c r="H83" s="3"/>
      <c r="I83" s="6"/>
      <c r="J83" s="3"/>
      <c r="K83" s="3"/>
      <c r="L83" s="3"/>
      <c r="M83" s="3"/>
    </row>
    <row r="84" spans="1:13" ht="15.75" customHeight="1">
      <c r="A84" s="1"/>
      <c r="B84" s="38"/>
      <c r="C84" s="1"/>
      <c r="D84" s="1"/>
      <c r="E84" s="1"/>
      <c r="F84" s="1"/>
      <c r="G84" s="38"/>
      <c r="H84" s="1"/>
      <c r="I84" s="1"/>
      <c r="J84" s="1"/>
      <c r="K84" s="1"/>
      <c r="L84" s="1"/>
      <c r="M84" s="1"/>
    </row>
    <row r="85" ht="21" customHeight="1">
      <c r="E85" s="23" t="s">
        <v>7</v>
      </c>
    </row>
    <row r="86" spans="1:13" ht="63.75">
      <c r="A86" s="10" t="s">
        <v>1</v>
      </c>
      <c r="B86" s="30" t="s">
        <v>22</v>
      </c>
      <c r="C86" s="30" t="s">
        <v>23</v>
      </c>
      <c r="D86" s="30"/>
      <c r="E86" s="30"/>
      <c r="F86" s="30"/>
      <c r="G86" s="30" t="s">
        <v>5</v>
      </c>
      <c r="H86" s="30" t="s">
        <v>26</v>
      </c>
      <c r="I86" s="30"/>
      <c r="J86" s="30"/>
      <c r="K86" s="30"/>
      <c r="L86" s="30"/>
      <c r="M86" s="30"/>
    </row>
    <row r="87" spans="1:13" ht="12.75">
      <c r="A87" s="3">
        <f>B87+C87+D87+E87+F87+G87+H87+I87+J87+K87+L87+M87</f>
        <v>18610.18</v>
      </c>
      <c r="B87" s="3">
        <v>10863</v>
      </c>
      <c r="C87" s="3">
        <v>7747.18</v>
      </c>
      <c r="D87" s="3"/>
      <c r="E87" s="3"/>
      <c r="F87" s="3"/>
      <c r="G87" s="3">
        <v>0</v>
      </c>
      <c r="H87" s="3">
        <v>0</v>
      </c>
      <c r="I87" s="3"/>
      <c r="J87" s="3"/>
      <c r="K87" s="3"/>
      <c r="L87" s="3"/>
      <c r="M87" s="3"/>
    </row>
    <row r="89" ht="18">
      <c r="E89" s="23" t="s">
        <v>8</v>
      </c>
    </row>
    <row r="90" spans="1:13" ht="63.75">
      <c r="A90" s="10" t="s">
        <v>1</v>
      </c>
      <c r="B90" s="30" t="s">
        <v>22</v>
      </c>
      <c r="C90" s="30" t="s">
        <v>23</v>
      </c>
      <c r="D90" s="30"/>
      <c r="E90" s="30"/>
      <c r="F90" s="30"/>
      <c r="G90" s="30" t="s">
        <v>5</v>
      </c>
      <c r="H90" s="30" t="s">
        <v>26</v>
      </c>
      <c r="I90" s="30"/>
      <c r="J90" s="30"/>
      <c r="K90" s="30"/>
      <c r="L90" s="30"/>
      <c r="M90" s="30"/>
    </row>
    <row r="91" spans="1:13" ht="12.75">
      <c r="A91" s="3">
        <f>B91+C91+D91+E91+F91+G91+H91+I91+J91+K91+L91+M91</f>
        <v>34246.09</v>
      </c>
      <c r="B91" s="3">
        <v>4408.98</v>
      </c>
      <c r="C91" s="3">
        <v>22460.11</v>
      </c>
      <c r="D91" s="3"/>
      <c r="E91" s="3"/>
      <c r="F91" s="3"/>
      <c r="G91" s="3">
        <v>0</v>
      </c>
      <c r="H91" s="3">
        <v>7377</v>
      </c>
      <c r="I91" s="3"/>
      <c r="J91" s="3"/>
      <c r="K91" s="3"/>
      <c r="L91" s="3"/>
      <c r="M91" s="3"/>
    </row>
    <row r="93" ht="0.75" customHeight="1"/>
    <row r="94" ht="12.75" hidden="1"/>
    <row r="95" ht="12.75" hidden="1"/>
    <row r="96" ht="12.75" hidden="1"/>
    <row r="97" ht="12.75" hidden="1"/>
    <row r="98" spans="1:13" ht="62.25" customHeight="1">
      <c r="A98" s="44" t="s">
        <v>12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100" ht="0.75" customHeight="1"/>
    <row r="101" spans="5:13" ht="18">
      <c r="E101" s="23" t="s">
        <v>9</v>
      </c>
      <c r="M101" s="1"/>
    </row>
    <row r="102" spans="1:13" ht="38.25">
      <c r="A102" s="10" t="s">
        <v>1</v>
      </c>
      <c r="B102" s="30"/>
      <c r="C102" s="30"/>
      <c r="D102" s="30"/>
      <c r="E102" s="30"/>
      <c r="F102" s="30"/>
      <c r="G102" s="30"/>
      <c r="H102" s="30" t="s">
        <v>28</v>
      </c>
      <c r="I102" s="30"/>
      <c r="J102" s="30"/>
      <c r="K102" s="30"/>
      <c r="L102" s="30"/>
      <c r="M102" s="33"/>
    </row>
    <row r="103" spans="1:13" ht="12.75">
      <c r="A103" s="3">
        <f>B103+C103+D103+E103+F103+G103+H103+I103+J103+K103+L103+M103</f>
        <v>23677.719999999998</v>
      </c>
      <c r="B103" s="3"/>
      <c r="C103" s="3"/>
      <c r="D103" s="3"/>
      <c r="E103" s="3"/>
      <c r="F103" s="3"/>
      <c r="G103" s="3"/>
      <c r="H103" s="3">
        <v>23677.719999999998</v>
      </c>
      <c r="I103" s="3"/>
      <c r="J103" s="3"/>
      <c r="K103" s="3"/>
      <c r="L103" s="3"/>
      <c r="M103" s="1"/>
    </row>
    <row r="104" ht="12.75">
      <c r="M104" s="1"/>
    </row>
    <row r="106" spans="1:13" ht="21.75" customHeight="1">
      <c r="A106" s="40" t="s">
        <v>10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ht="12.75" hidden="1"/>
    <row r="108" ht="14.25" customHeight="1"/>
    <row r="109" ht="18">
      <c r="E109" s="23" t="s">
        <v>9</v>
      </c>
    </row>
    <row r="110" spans="1:13" ht="38.25">
      <c r="A110" s="10" t="s">
        <v>1</v>
      </c>
      <c r="B110" s="30"/>
      <c r="C110" s="30"/>
      <c r="D110" s="30"/>
      <c r="E110" s="30"/>
      <c r="F110" s="30"/>
      <c r="G110" s="30"/>
      <c r="H110" s="30" t="s">
        <v>28</v>
      </c>
      <c r="I110" s="30"/>
      <c r="J110" s="30"/>
      <c r="K110" s="30"/>
      <c r="L110" s="30"/>
      <c r="M110" s="34"/>
    </row>
    <row r="111" spans="1:13" ht="12.75">
      <c r="A111" s="3">
        <f>B111+C111+D111+E111+F111+G111+H111+I111+J111+K111+L111+M111</f>
        <v>55730.02000000001</v>
      </c>
      <c r="B111" s="3"/>
      <c r="C111" s="3"/>
      <c r="D111" s="3"/>
      <c r="E111" s="3"/>
      <c r="F111" s="3"/>
      <c r="G111" s="3"/>
      <c r="H111" s="3">
        <v>55730.02000000001</v>
      </c>
      <c r="I111" s="3"/>
      <c r="J111" s="3"/>
      <c r="K111" s="3"/>
      <c r="L111" s="3"/>
      <c r="M111" s="32"/>
    </row>
    <row r="114" spans="1:13" ht="23.25">
      <c r="A114" s="40" t="s">
        <v>11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ht="11.25" customHeight="1"/>
    <row r="116" ht="12.75" hidden="1"/>
    <row r="117" spans="5:13" ht="18">
      <c r="E117" s="23" t="s">
        <v>9</v>
      </c>
      <c r="M117" s="1"/>
    </row>
    <row r="118" spans="1:13" ht="38.25">
      <c r="A118" s="10" t="s">
        <v>1</v>
      </c>
      <c r="B118" s="30"/>
      <c r="C118" s="30"/>
      <c r="D118" s="30"/>
      <c r="E118" s="30"/>
      <c r="F118" s="30"/>
      <c r="G118" s="30"/>
      <c r="H118" s="30" t="s">
        <v>28</v>
      </c>
      <c r="I118" s="30"/>
      <c r="J118" s="30"/>
      <c r="K118" s="30"/>
      <c r="L118" s="31"/>
      <c r="M118" s="35"/>
    </row>
    <row r="119" spans="1:13" ht="12.75">
      <c r="A119" s="3">
        <f>B119+C119+D119+E119+F119+G119+H119+I119+J119+K119+L119+M119</f>
        <v>154848.88999999998</v>
      </c>
      <c r="B119" s="3"/>
      <c r="C119" s="3"/>
      <c r="D119" s="3"/>
      <c r="E119" s="3"/>
      <c r="F119" s="3"/>
      <c r="G119" s="3"/>
      <c r="H119" s="3">
        <v>154848.88999999998</v>
      </c>
      <c r="I119" s="3"/>
      <c r="J119" s="3"/>
      <c r="K119" s="3"/>
      <c r="L119" s="22"/>
      <c r="M119" s="36"/>
    </row>
    <row r="120" ht="12.75">
      <c r="M120" s="1"/>
    </row>
    <row r="121" ht="12.75">
      <c r="M121" s="1"/>
    </row>
    <row r="122" ht="0.75" customHeight="1"/>
    <row r="123" ht="12.75" hidden="1"/>
    <row r="124" ht="12.75" hidden="1"/>
    <row r="125" ht="12.75" hidden="1"/>
    <row r="126" ht="12.75" hidden="1"/>
    <row r="127" spans="1:13" ht="25.5" customHeight="1">
      <c r="A127" s="40" t="s">
        <v>19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9" spans="1:12" ht="38.25">
      <c r="A129" s="10" t="s">
        <v>1</v>
      </c>
      <c r="B129" s="30"/>
      <c r="C129" s="30"/>
      <c r="D129" s="30"/>
      <c r="E129" s="30"/>
      <c r="F129" s="30"/>
      <c r="G129" s="30"/>
      <c r="H129" s="30" t="s">
        <v>28</v>
      </c>
      <c r="I129" s="30"/>
      <c r="J129" s="30"/>
      <c r="K129" s="30"/>
      <c r="L129" s="30"/>
    </row>
    <row r="130" spans="1:12" ht="12.75">
      <c r="A130" s="3">
        <f>B130+C130++D130+E130+F130+G130+H130</f>
        <v>277712</v>
      </c>
      <c r="B130" s="3"/>
      <c r="C130" s="3"/>
      <c r="D130" s="3"/>
      <c r="E130" s="3"/>
      <c r="F130" s="3"/>
      <c r="G130" s="3"/>
      <c r="H130" s="3">
        <v>277712</v>
      </c>
      <c r="I130" s="3"/>
      <c r="J130" s="3"/>
      <c r="K130" s="3"/>
      <c r="L130" s="3"/>
    </row>
    <row r="132" ht="18">
      <c r="E132" s="20" t="s">
        <v>16</v>
      </c>
    </row>
    <row r="133" spans="1:12" ht="38.25">
      <c r="A133" s="10" t="s">
        <v>1</v>
      </c>
      <c r="B133" s="30"/>
      <c r="C133" s="30"/>
      <c r="D133" s="30"/>
      <c r="E133" s="30"/>
      <c r="F133" s="30"/>
      <c r="G133" s="30"/>
      <c r="H133" s="30" t="s">
        <v>28</v>
      </c>
      <c r="I133" s="30"/>
      <c r="J133" s="30"/>
      <c r="K133" s="30"/>
      <c r="L133" s="30"/>
    </row>
    <row r="134" spans="1:12" ht="12.75">
      <c r="A134" s="3">
        <f>E134</f>
        <v>0</v>
      </c>
      <c r="B134" s="3"/>
      <c r="C134" s="3"/>
      <c r="D134" s="3"/>
      <c r="E134" s="3"/>
      <c r="F134" s="3"/>
      <c r="G134" s="3"/>
      <c r="H134" s="3">
        <v>0</v>
      </c>
      <c r="I134" s="3"/>
      <c r="J134" s="3"/>
      <c r="K134" s="3"/>
      <c r="L134" s="3"/>
    </row>
    <row r="136" spans="1:12" ht="23.25">
      <c r="A136" s="40" t="s">
        <v>20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8" spans="1:12" ht="38.25">
      <c r="A138" s="10" t="s">
        <v>1</v>
      </c>
      <c r="B138" s="30"/>
      <c r="C138" s="30"/>
      <c r="D138" s="30"/>
      <c r="E138" s="30"/>
      <c r="F138" s="30"/>
      <c r="G138" s="30"/>
      <c r="H138" s="30" t="s">
        <v>28</v>
      </c>
      <c r="I138" s="30"/>
      <c r="J138" s="30"/>
      <c r="K138" s="30"/>
      <c r="L138" s="30"/>
    </row>
    <row r="139" spans="1:12" ht="12.75">
      <c r="A139" s="3">
        <f>D139+E139</f>
        <v>0</v>
      </c>
      <c r="B139" s="3"/>
      <c r="C139" s="3"/>
      <c r="D139" s="3"/>
      <c r="E139" s="3"/>
      <c r="F139" s="3"/>
      <c r="G139" s="3"/>
      <c r="H139" s="3">
        <v>0</v>
      </c>
      <c r="I139" s="3"/>
      <c r="J139" s="3"/>
      <c r="K139" s="3"/>
      <c r="L139" s="3"/>
    </row>
    <row r="141" ht="12" customHeight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0.75" customHeight="1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5" ht="18">
      <c r="E185" s="23" t="s">
        <v>9</v>
      </c>
    </row>
    <row r="186" spans="1:13" ht="38.25">
      <c r="A186" s="10" t="s">
        <v>1</v>
      </c>
      <c r="B186" s="30"/>
      <c r="C186" s="30"/>
      <c r="D186" s="30"/>
      <c r="E186" s="30"/>
      <c r="F186" s="30"/>
      <c r="G186" s="30" t="s">
        <v>5</v>
      </c>
      <c r="H186" s="30" t="s">
        <v>28</v>
      </c>
      <c r="I186" s="30"/>
      <c r="J186" s="30"/>
      <c r="K186" s="30"/>
      <c r="L186" s="30"/>
      <c r="M186" s="30"/>
    </row>
    <row r="187" spans="1:13" ht="12.75">
      <c r="A187" s="3">
        <v>3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>
        <v>5</v>
      </c>
      <c r="B188" s="3"/>
      <c r="C188" s="3"/>
      <c r="D188" s="3"/>
      <c r="E188" s="3"/>
      <c r="F188" s="3"/>
      <c r="G188" s="3"/>
      <c r="H188" s="3">
        <v>1192</v>
      </c>
      <c r="I188" s="3"/>
      <c r="J188" s="3"/>
      <c r="K188" s="3"/>
      <c r="L188" s="3"/>
      <c r="M188" s="3"/>
    </row>
    <row r="189" spans="1:13" ht="12.75">
      <c r="A189" s="3">
        <v>5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" t="s">
        <v>15</v>
      </c>
      <c r="B190" s="3"/>
      <c r="C190" s="3"/>
      <c r="D190" s="3"/>
      <c r="E190" s="3"/>
      <c r="F190" s="3"/>
      <c r="G190" s="3"/>
      <c r="H190" s="3">
        <v>10822.6</v>
      </c>
      <c r="I190" s="3"/>
      <c r="J190" s="3"/>
      <c r="K190" s="3"/>
      <c r="L190" s="3"/>
      <c r="M190" s="3"/>
    </row>
    <row r="191" spans="1:13" ht="12.75">
      <c r="A191" s="3">
        <v>6</v>
      </c>
      <c r="B191" s="3"/>
      <c r="C191" s="3"/>
      <c r="D191" s="3"/>
      <c r="E191" s="4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>
        <v>7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>
        <v>8</v>
      </c>
      <c r="B193" s="3"/>
      <c r="C193" s="3"/>
      <c r="D193" s="3"/>
      <c r="E193" s="3"/>
      <c r="F193" s="3"/>
      <c r="G193" s="3"/>
      <c r="H193" s="3">
        <v>1000</v>
      </c>
      <c r="I193" s="3"/>
      <c r="J193" s="3"/>
      <c r="K193" s="3"/>
      <c r="L193" s="3"/>
      <c r="M193" s="3"/>
    </row>
    <row r="194" spans="1:13" ht="12.75">
      <c r="A194" s="3">
        <v>9</v>
      </c>
      <c r="B194" s="3"/>
      <c r="C194" s="3"/>
      <c r="D194" s="3"/>
      <c r="E194" s="3"/>
      <c r="F194" s="3"/>
      <c r="G194" s="3"/>
      <c r="H194" s="3">
        <v>1590</v>
      </c>
      <c r="I194" s="3"/>
      <c r="J194" s="3"/>
      <c r="K194" s="3"/>
      <c r="L194" s="3"/>
      <c r="M194" s="3"/>
    </row>
    <row r="195" spans="1:13" ht="12.75">
      <c r="A195" s="3">
        <v>10</v>
      </c>
      <c r="B195" s="3"/>
      <c r="C195" s="3"/>
      <c r="D195" s="3"/>
      <c r="E195" s="3"/>
      <c r="F195" s="3"/>
      <c r="G195" s="3"/>
      <c r="H195" s="3">
        <v>21446</v>
      </c>
      <c r="I195" s="3"/>
      <c r="J195" s="3"/>
      <c r="K195" s="3"/>
      <c r="L195" s="3"/>
      <c r="M195" s="3"/>
    </row>
    <row r="196" spans="1:13" ht="12.75">
      <c r="A196" s="6" t="s">
        <v>14</v>
      </c>
      <c r="B196" s="3"/>
      <c r="C196" s="3"/>
      <c r="D196" s="3"/>
      <c r="E196" s="3"/>
      <c r="F196" s="3"/>
      <c r="G196" s="3"/>
      <c r="H196" s="3">
        <v>35797.6</v>
      </c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>
        <f>SUM(G187:G197)</f>
        <v>0</v>
      </c>
      <c r="H198" s="3">
        <f>SUM(H187:H197)</f>
        <v>71848.2</v>
      </c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ht="12" customHeight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1" ht="18">
      <c r="E211" s="23" t="s">
        <v>2</v>
      </c>
    </row>
    <row r="212" spans="1:13" ht="38.25">
      <c r="A212" s="10" t="s">
        <v>1</v>
      </c>
      <c r="B212" s="30"/>
      <c r="C212" s="30"/>
      <c r="D212" s="30"/>
      <c r="E212" s="30"/>
      <c r="F212" s="30"/>
      <c r="G212" s="3" t="s">
        <v>5</v>
      </c>
      <c r="H212" s="30" t="s">
        <v>28</v>
      </c>
      <c r="I212" s="30"/>
      <c r="J212" s="30"/>
      <c r="K212" s="30"/>
      <c r="L212" s="31"/>
      <c r="M212" s="3"/>
    </row>
    <row r="213" spans="1:13" ht="12.75">
      <c r="A213" s="6"/>
      <c r="B213" s="3"/>
      <c r="C213" s="3"/>
      <c r="D213" s="6"/>
      <c r="E213" s="3"/>
      <c r="F213" s="3"/>
      <c r="G213" s="3"/>
      <c r="H213" s="3"/>
      <c r="I213" s="3"/>
      <c r="J213" s="3"/>
      <c r="K213" s="3"/>
      <c r="L213" s="22"/>
      <c r="M213" s="3"/>
    </row>
    <row r="214" spans="1:13" ht="12.75">
      <c r="A214" s="6" t="s">
        <v>13</v>
      </c>
      <c r="B214" s="3"/>
      <c r="C214" s="3"/>
      <c r="D214" s="3"/>
      <c r="E214" s="3"/>
      <c r="F214" s="3"/>
      <c r="G214" s="3"/>
      <c r="H214" s="3">
        <v>12600</v>
      </c>
      <c r="I214" s="3"/>
      <c r="J214" s="3"/>
      <c r="K214" s="3"/>
      <c r="L214" s="3"/>
      <c r="M214" s="3"/>
    </row>
    <row r="215" spans="1:13" ht="12.75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</sheetData>
  <sheetProtection/>
  <mergeCells count="8">
    <mergeCell ref="A106:M106"/>
    <mergeCell ref="A114:M114"/>
    <mergeCell ref="A127:M127"/>
    <mergeCell ref="A136:L136"/>
    <mergeCell ref="B10:L10"/>
    <mergeCell ref="B31:L31"/>
    <mergeCell ref="A70:M70"/>
    <mergeCell ref="A98:M9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2017-11-28T09:11:21Z</cp:lastPrinted>
  <dcterms:created xsi:type="dcterms:W3CDTF">1996-10-08T23:32:33Z</dcterms:created>
  <dcterms:modified xsi:type="dcterms:W3CDTF">2017-12-06T10:08:17Z</dcterms:modified>
  <cp:category/>
  <cp:version/>
  <cp:contentType/>
  <cp:contentStatus/>
</cp:coreProperties>
</file>